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<sst xmlns="http://schemas.openxmlformats.org/spreadsheetml/2006/main" count="245" uniqueCount="131">
  <si>
    <t>上派镇原肥西百货大楼消防及其它安装工程清单控制价</t>
  </si>
  <si>
    <t>编号</t>
  </si>
  <si>
    <t>名称</t>
  </si>
  <si>
    <t>计量单位</t>
  </si>
  <si>
    <t>数量</t>
  </si>
  <si>
    <t>含税单价（元）</t>
  </si>
  <si>
    <t>含税合价（元）</t>
  </si>
  <si>
    <t>消防泵房</t>
  </si>
  <si>
    <t>32镀锌管</t>
  </si>
  <si>
    <t>支</t>
  </si>
  <si>
    <t>1</t>
  </si>
  <si>
    <t>25镀锌管</t>
  </si>
  <si>
    <t>50镀锌管</t>
  </si>
  <si>
    <t>100镀锌管</t>
  </si>
  <si>
    <t>7</t>
  </si>
  <si>
    <t>114沟槽钢卡</t>
  </si>
  <si>
    <t>个</t>
  </si>
  <si>
    <t>80</t>
  </si>
  <si>
    <t>114沟槽90度弯头</t>
  </si>
  <si>
    <t>16</t>
  </si>
  <si>
    <t>114沟槽正三通</t>
  </si>
  <si>
    <t>5</t>
  </si>
  <si>
    <t>100沟槽信号蝶阀</t>
  </si>
  <si>
    <t>2</t>
  </si>
  <si>
    <t>150明杆法兰闸阀</t>
  </si>
  <si>
    <t>150Y型过滤器</t>
  </si>
  <si>
    <t>150软接头</t>
  </si>
  <si>
    <t>100软接头</t>
  </si>
  <si>
    <t>100消声止回阀</t>
  </si>
  <si>
    <t>100沟槽闸阀</t>
  </si>
  <si>
    <t>3</t>
  </si>
  <si>
    <t>165沟槽转兰</t>
  </si>
  <si>
    <t>114沟槽转兰</t>
  </si>
  <si>
    <t>15</t>
  </si>
  <si>
    <t>100泄压阀</t>
  </si>
  <si>
    <t>165*89沟槽偏心大小头</t>
  </si>
  <si>
    <t>114*89沟槽大小头</t>
  </si>
  <si>
    <t>89沟槽转兰</t>
  </si>
  <si>
    <t>4</t>
  </si>
  <si>
    <t>65沟槽闸阀</t>
  </si>
  <si>
    <t>76沟槽90度弯头</t>
  </si>
  <si>
    <t>6</t>
  </si>
  <si>
    <t>76沟槽钢卡</t>
  </si>
  <si>
    <t>20</t>
  </si>
  <si>
    <t>80法兰胶垫</t>
  </si>
  <si>
    <t>100湿式报警阀</t>
  </si>
  <si>
    <t>150法兰胶垫</t>
  </si>
  <si>
    <t>100法兰胶垫</t>
  </si>
  <si>
    <t>32丝扣法兰</t>
  </si>
  <si>
    <t>32法兰胶垫</t>
  </si>
  <si>
    <t>50*32镀锌管箍</t>
  </si>
  <si>
    <t>50镀锌弯头</t>
  </si>
  <si>
    <t>50镀锌三通</t>
  </si>
  <si>
    <t>50丝扣软密封闸阀</t>
  </si>
  <si>
    <t>50丝扣软接头</t>
  </si>
  <si>
    <t>50镀锌外丝</t>
  </si>
  <si>
    <t>15铜球阀</t>
  </si>
  <si>
    <t>15*100长节</t>
  </si>
  <si>
    <t>压力表 表弯</t>
  </si>
  <si>
    <t>电接点压力表</t>
  </si>
  <si>
    <t>100U型卡</t>
  </si>
  <si>
    <t>10</t>
  </si>
  <si>
    <t>100地上水泵接合器</t>
  </si>
  <si>
    <t>16*70螺丝</t>
  </si>
  <si>
    <t>150</t>
  </si>
  <si>
    <t>10*80膨胀螺丝</t>
  </si>
  <si>
    <t>50</t>
  </si>
  <si>
    <t>4*4角铁</t>
  </si>
  <si>
    <t>喷淋稳压泵控制柜</t>
  </si>
  <si>
    <t>台</t>
  </si>
  <si>
    <t>喷淋泵</t>
  </si>
  <si>
    <t>稳压泵</t>
  </si>
  <si>
    <t>套</t>
  </si>
  <si>
    <t>排污泵</t>
  </si>
  <si>
    <t>排污泵控制箱</t>
  </si>
  <si>
    <t>消防水池管道疏通</t>
  </si>
  <si>
    <t>项</t>
  </si>
  <si>
    <t>消防水池清理</t>
  </si>
  <si>
    <t>液位显示器</t>
  </si>
  <si>
    <t>路面开挖及恢复</t>
  </si>
  <si>
    <t>单管荧光灯</t>
  </si>
  <si>
    <t>盏</t>
  </si>
  <si>
    <t>BV2.5线</t>
  </si>
  <si>
    <t>米</t>
  </si>
  <si>
    <t>钢制套管</t>
  </si>
  <si>
    <t>RVS2x1.5线</t>
  </si>
  <si>
    <t>开关</t>
  </si>
  <si>
    <t>疏散指示</t>
  </si>
  <si>
    <t>消防泵房电源</t>
  </si>
  <si>
    <t>JDDG50管</t>
  </si>
  <si>
    <t>YJV3x35+2x16</t>
  </si>
  <si>
    <t>消防控制室</t>
  </si>
  <si>
    <t>消防控制室图形显示装置（壁挂式）</t>
  </si>
  <si>
    <t>消防电话/消防应急广播设备</t>
  </si>
  <si>
    <t>防火门监控器</t>
  </si>
  <si>
    <t>电气火灾监控设备</t>
  </si>
  <si>
    <t>消防设备电源状态监控器</t>
  </si>
  <si>
    <t>其他增项</t>
  </si>
  <si>
    <t>钢制防火门</t>
  </si>
  <si>
    <t>樘</t>
  </si>
  <si>
    <t>门槛石</t>
  </si>
  <si>
    <t>排烟机控制箱</t>
  </si>
  <si>
    <t>视频监控系统</t>
  </si>
  <si>
    <t>室外汇聚箱</t>
  </si>
  <si>
    <t>超六类屏蔽线</t>
  </si>
  <si>
    <t>RVV2*1.0低烟无卤</t>
  </si>
  <si>
    <t>RVV2*1.5低烟无卤</t>
  </si>
  <si>
    <t>1、名称：电缆保护管
2、材质：PE管
3、规格：50，国标</t>
  </si>
  <si>
    <t>1、名称：电气配管
2、规格：KBG20 管，国标</t>
  </si>
  <si>
    <t xml:space="preserve">1、名称：手井
2、500*500mm，含井盖等材料 </t>
  </si>
  <si>
    <t>座</t>
  </si>
  <si>
    <t>辅材</t>
  </si>
  <si>
    <t>批</t>
  </si>
  <si>
    <t>外墙桥架及线缆调整</t>
  </si>
  <si>
    <t>外墙主电缆包管、刷白</t>
  </si>
  <si>
    <t>外墙落水管11m，管径110</t>
  </si>
  <si>
    <t>雨篷</t>
  </si>
  <si>
    <t>充电桩系统</t>
  </si>
  <si>
    <t>充电桩总配电箱ALZ：总功率60KW，进线为WDZB-YJY-4x35+1x16，160A断路器一台，10台空开</t>
  </si>
  <si>
    <t>充电桩配电箱1~9AL：总功率7KW
配一个空开，1个断路器</t>
  </si>
  <si>
    <t>电力电缆：WDZB-YJY-4x35+1x16</t>
  </si>
  <si>
    <t>电力桥架：100x100</t>
  </si>
  <si>
    <t>电力电缆：WDZB-YJY-5x10</t>
  </si>
  <si>
    <t>低压干包式铜芯电缆头</t>
  </si>
  <si>
    <t>楼板机械钻孔</t>
  </si>
  <si>
    <t>墙面沟槽剔堵</t>
  </si>
  <si>
    <t>PE50管</t>
  </si>
  <si>
    <t>JDG25钢管</t>
  </si>
  <si>
    <t>20金属软管</t>
  </si>
  <si>
    <t>合计</t>
  </si>
  <si>
    <r>
      <t>备注</t>
    </r>
    <r>
      <rPr>
        <sz val="13"/>
        <color theme="1"/>
        <rFont val="宋体"/>
        <charset val="134"/>
        <scheme val="minor"/>
      </rPr>
      <t>：此合计价格包括材料费、人工费、机械费、措施费、规费、管理费、税费等全部费用。各参审单位报价为整个项目综合费用，不得高于此合计费用347943.32元。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</si>
</sst>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50" applyFont="1" applyBorder="1" applyAlignment="1">
      <alignment vertical="center"/>
    </xf>
    <xf numFmtId="0" fontId="4" fillId="0" borderId="1" xfId="5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50" applyNumberFormat="1" applyFont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vertical="center"/>
    </xf>
    <xf numFmtId="0" fontId="6" fillId="0" borderId="1" xfId="50" applyFont="1" applyFill="1" applyBorder="1" applyAlignment="1" applyProtection="1">
      <alignment vertical="center" wrapText="1"/>
    </xf>
    <xf numFmtId="0" fontId="7" fillId="0" borderId="1" xfId="50" applyFont="1" applyFill="1" applyBorder="1" applyAlignment="1" applyProtection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50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vertical="center" wrapText="1"/>
    </xf>
    <xf numFmtId="49" fontId="6" fillId="0" borderId="1" xfId="52" applyNumberFormat="1" applyFont="1" applyFill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51" applyFont="1" applyFill="1" applyBorder="1" applyAlignment="1">
      <alignment vertical="center" wrapText="1"/>
    </xf>
    <xf numFmtId="176" fontId="8" fillId="0" borderId="1" xfId="53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9" fillId="0" borderId="1" xfId="51" applyFont="1" applyFill="1" applyBorder="1" applyAlignment="1">
      <alignment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176" fontId="11" fillId="0" borderId="1" xfId="53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2" xfId="50"/>
    <cellStyle name="常规 2 2" xfId="51"/>
    <cellStyle name="常规 3" xfId="52"/>
    <cellStyle name="常规 4" xfId="53"/>
    <cellStyle name="千位分隔 2" xfId="54"/>
    <cellStyle name="千位分隔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topLeftCell="A95" workbookViewId="0">
      <selection activeCell="L114" sqref="L114"/>
    </sheetView>
  </sheetViews>
  <sheetFormatPr defaultColWidth="9" defaultRowHeight="13.5" outlineLevelCol="5"/>
  <cols>
    <col min="1" max="1" width="7.375" style="1" customWidth="1"/>
    <col min="2" max="2" width="27.625" style="2" customWidth="1"/>
    <col min="3" max="3" width="11.375" style="2" customWidth="1"/>
    <col min="4" max="4" width="10.375" style="2" customWidth="1"/>
    <col min="5" max="5" width="13.625" style="2" customWidth="1"/>
    <col min="6" max="6" width="15.75" style="2" customWidth="1"/>
    <col min="7" max="14" width="9" style="2"/>
    <col min="15" max="15" width="12.625" style="2"/>
    <col min="16" max="16384" width="9" style="2"/>
  </cols>
  <sheetData>
    <row r="1" ht="43" customHeight="1" spans="1:6">
      <c r="A1" s="3" t="s">
        <v>0</v>
      </c>
      <c r="B1" s="4"/>
      <c r="C1" s="4"/>
      <c r="D1" s="4"/>
      <c r="E1" s="4"/>
      <c r="F1" s="4"/>
    </row>
    <row r="2" ht="40.5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18.75" spans="1:6">
      <c r="A3" s="7">
        <v>1</v>
      </c>
      <c r="B3" s="8" t="s">
        <v>7</v>
      </c>
      <c r="C3" s="9"/>
      <c r="D3" s="9"/>
      <c r="E3" s="9"/>
      <c r="F3" s="9"/>
    </row>
    <row r="4" ht="18.75" spans="1:6">
      <c r="A4" s="7">
        <v>2</v>
      </c>
      <c r="B4" s="10" t="s">
        <v>8</v>
      </c>
      <c r="C4" s="11" t="s">
        <v>9</v>
      </c>
      <c r="D4" s="11" t="s">
        <v>10</v>
      </c>
      <c r="E4" s="12">
        <v>219.89</v>
      </c>
      <c r="F4" s="13">
        <f>D4*E4</f>
        <v>219.89</v>
      </c>
    </row>
    <row r="5" ht="18.75" spans="1:6">
      <c r="A5" s="7">
        <v>3</v>
      </c>
      <c r="B5" s="10" t="s">
        <v>11</v>
      </c>
      <c r="C5" s="11" t="s">
        <v>9</v>
      </c>
      <c r="D5" s="11" t="s">
        <v>10</v>
      </c>
      <c r="E5" s="12">
        <v>174.72</v>
      </c>
      <c r="F5" s="13">
        <f t="shared" ref="F5:F68" si="0">D5*E5</f>
        <v>174.72</v>
      </c>
    </row>
    <row r="6" ht="18.75" spans="1:6">
      <c r="A6" s="7">
        <v>4</v>
      </c>
      <c r="B6" s="10" t="s">
        <v>12</v>
      </c>
      <c r="C6" s="11" t="s">
        <v>9</v>
      </c>
      <c r="D6" s="11" t="s">
        <v>10</v>
      </c>
      <c r="E6" s="12">
        <v>307.23</v>
      </c>
      <c r="F6" s="13">
        <f t="shared" si="0"/>
        <v>307.23</v>
      </c>
    </row>
    <row r="7" ht="18.75" spans="1:6">
      <c r="A7" s="7">
        <v>5</v>
      </c>
      <c r="B7" s="10" t="s">
        <v>13</v>
      </c>
      <c r="C7" s="11" t="s">
        <v>9</v>
      </c>
      <c r="D7" s="11" t="s">
        <v>14</v>
      </c>
      <c r="E7" s="12">
        <v>692.79</v>
      </c>
      <c r="F7" s="13">
        <f t="shared" si="0"/>
        <v>4849.53</v>
      </c>
    </row>
    <row r="8" ht="18.75" spans="1:6">
      <c r="A8" s="7">
        <v>6</v>
      </c>
      <c r="B8" s="10" t="s">
        <v>15</v>
      </c>
      <c r="C8" s="11" t="s">
        <v>16</v>
      </c>
      <c r="D8" s="11" t="s">
        <v>17</v>
      </c>
      <c r="E8" s="12">
        <v>21.07</v>
      </c>
      <c r="F8" s="13">
        <f t="shared" si="0"/>
        <v>1685.6</v>
      </c>
    </row>
    <row r="9" ht="18.75" spans="1:6">
      <c r="A9" s="7">
        <v>7</v>
      </c>
      <c r="B9" s="10" t="s">
        <v>18</v>
      </c>
      <c r="C9" s="11" t="s">
        <v>16</v>
      </c>
      <c r="D9" s="11" t="s">
        <v>19</v>
      </c>
      <c r="E9" s="12">
        <v>40.06</v>
      </c>
      <c r="F9" s="13">
        <f t="shared" si="0"/>
        <v>640.96</v>
      </c>
    </row>
    <row r="10" ht="18.75" spans="1:6">
      <c r="A10" s="7">
        <v>8</v>
      </c>
      <c r="B10" s="10" t="s">
        <v>20</v>
      </c>
      <c r="C10" s="11" t="s">
        <v>16</v>
      </c>
      <c r="D10" s="11" t="s">
        <v>21</v>
      </c>
      <c r="E10" s="12">
        <v>61.15</v>
      </c>
      <c r="F10" s="13">
        <f t="shared" si="0"/>
        <v>305.75</v>
      </c>
    </row>
    <row r="11" ht="18.75" spans="1:6">
      <c r="A11" s="7">
        <v>9</v>
      </c>
      <c r="B11" s="10" t="s">
        <v>22</v>
      </c>
      <c r="C11" s="11" t="s">
        <v>16</v>
      </c>
      <c r="D11" s="11" t="s">
        <v>23</v>
      </c>
      <c r="E11" s="12">
        <v>234.95</v>
      </c>
      <c r="F11" s="13">
        <f t="shared" si="0"/>
        <v>469.9</v>
      </c>
    </row>
    <row r="12" ht="18.75" spans="1:6">
      <c r="A12" s="7">
        <v>10</v>
      </c>
      <c r="B12" s="10" t="s">
        <v>24</v>
      </c>
      <c r="C12" s="11" t="s">
        <v>16</v>
      </c>
      <c r="D12" s="11" t="s">
        <v>23</v>
      </c>
      <c r="E12" s="12">
        <v>1039.21</v>
      </c>
      <c r="F12" s="13">
        <f t="shared" si="0"/>
        <v>2078.42</v>
      </c>
    </row>
    <row r="13" ht="18.75" spans="1:6">
      <c r="A13" s="7">
        <v>11</v>
      </c>
      <c r="B13" s="10" t="s">
        <v>25</v>
      </c>
      <c r="C13" s="11" t="s">
        <v>16</v>
      </c>
      <c r="D13" s="11" t="s">
        <v>23</v>
      </c>
      <c r="E13" s="12">
        <v>891.6</v>
      </c>
      <c r="F13" s="13">
        <f t="shared" si="0"/>
        <v>1783.2</v>
      </c>
    </row>
    <row r="14" ht="18.75" spans="1:6">
      <c r="A14" s="7">
        <v>12</v>
      </c>
      <c r="B14" s="10" t="s">
        <v>26</v>
      </c>
      <c r="C14" s="11" t="s">
        <v>16</v>
      </c>
      <c r="D14" s="11" t="s">
        <v>23</v>
      </c>
      <c r="E14" s="12">
        <v>225.92</v>
      </c>
      <c r="F14" s="13">
        <f t="shared" si="0"/>
        <v>451.84</v>
      </c>
    </row>
    <row r="15" ht="18.75" spans="1:6">
      <c r="A15" s="7">
        <v>13</v>
      </c>
      <c r="B15" s="10" t="s">
        <v>27</v>
      </c>
      <c r="C15" s="11" t="s">
        <v>16</v>
      </c>
      <c r="D15" s="11" t="s">
        <v>23</v>
      </c>
      <c r="E15" s="12">
        <v>117.48</v>
      </c>
      <c r="F15" s="13">
        <f t="shared" si="0"/>
        <v>234.96</v>
      </c>
    </row>
    <row r="16" ht="18.75" spans="1:6">
      <c r="A16" s="7">
        <v>14</v>
      </c>
      <c r="B16" s="10" t="s">
        <v>28</v>
      </c>
      <c r="C16" s="11" t="s">
        <v>16</v>
      </c>
      <c r="D16" s="11" t="s">
        <v>23</v>
      </c>
      <c r="E16" s="12">
        <v>265.09</v>
      </c>
      <c r="F16" s="13">
        <f t="shared" si="0"/>
        <v>530.18</v>
      </c>
    </row>
    <row r="17" ht="18.75" spans="1:6">
      <c r="A17" s="7">
        <v>15</v>
      </c>
      <c r="B17" s="10" t="s">
        <v>29</v>
      </c>
      <c r="C17" s="11" t="s">
        <v>16</v>
      </c>
      <c r="D17" s="11" t="s">
        <v>30</v>
      </c>
      <c r="E17" s="12">
        <v>259.05</v>
      </c>
      <c r="F17" s="13">
        <f t="shared" si="0"/>
        <v>777.15</v>
      </c>
    </row>
    <row r="18" ht="18.75" spans="1:6">
      <c r="A18" s="7">
        <v>16</v>
      </c>
      <c r="B18" s="10" t="s">
        <v>31</v>
      </c>
      <c r="C18" s="11" t="s">
        <v>16</v>
      </c>
      <c r="D18" s="11" t="s">
        <v>23</v>
      </c>
      <c r="E18" s="12">
        <v>84.32</v>
      </c>
      <c r="F18" s="13">
        <f t="shared" si="0"/>
        <v>168.64</v>
      </c>
    </row>
    <row r="19" ht="18.75" spans="1:6">
      <c r="A19" s="7">
        <v>17</v>
      </c>
      <c r="B19" s="10" t="s">
        <v>32</v>
      </c>
      <c r="C19" s="11" t="s">
        <v>16</v>
      </c>
      <c r="D19" s="11" t="s">
        <v>33</v>
      </c>
      <c r="E19" s="12">
        <v>50.9</v>
      </c>
      <c r="F19" s="13">
        <f t="shared" si="0"/>
        <v>763.5</v>
      </c>
    </row>
    <row r="20" ht="18.75" spans="1:6">
      <c r="A20" s="7">
        <v>18</v>
      </c>
      <c r="B20" s="10" t="s">
        <v>34</v>
      </c>
      <c r="C20" s="11" t="s">
        <v>16</v>
      </c>
      <c r="D20" s="11" t="s">
        <v>10</v>
      </c>
      <c r="E20" s="12">
        <v>1129.57</v>
      </c>
      <c r="F20" s="13">
        <f t="shared" si="0"/>
        <v>1129.57</v>
      </c>
    </row>
    <row r="21" ht="18.75" spans="1:6">
      <c r="A21" s="7">
        <v>19</v>
      </c>
      <c r="B21" s="10" t="s">
        <v>35</v>
      </c>
      <c r="C21" s="11" t="s">
        <v>16</v>
      </c>
      <c r="D21" s="11" t="s">
        <v>23</v>
      </c>
      <c r="E21" s="12">
        <v>49.7</v>
      </c>
      <c r="F21" s="13">
        <f t="shared" si="0"/>
        <v>99.4</v>
      </c>
    </row>
    <row r="22" ht="18.75" spans="1:6">
      <c r="A22" s="7">
        <v>20</v>
      </c>
      <c r="B22" s="10" t="s">
        <v>36</v>
      </c>
      <c r="C22" s="11" t="s">
        <v>16</v>
      </c>
      <c r="D22" s="11" t="s">
        <v>23</v>
      </c>
      <c r="E22" s="12">
        <v>26.81</v>
      </c>
      <c r="F22" s="13">
        <f t="shared" si="0"/>
        <v>53.62</v>
      </c>
    </row>
    <row r="23" ht="18.75" spans="1:6">
      <c r="A23" s="7">
        <v>21</v>
      </c>
      <c r="B23" s="10" t="s">
        <v>37</v>
      </c>
      <c r="C23" s="11" t="s">
        <v>16</v>
      </c>
      <c r="D23" s="11" t="s">
        <v>38</v>
      </c>
      <c r="E23" s="12">
        <v>41.58</v>
      </c>
      <c r="F23" s="13">
        <f t="shared" si="0"/>
        <v>166.32</v>
      </c>
    </row>
    <row r="24" ht="18.75" spans="1:6">
      <c r="A24" s="7">
        <v>22</v>
      </c>
      <c r="B24" s="10" t="s">
        <v>39</v>
      </c>
      <c r="C24" s="11" t="s">
        <v>16</v>
      </c>
      <c r="D24" s="11" t="s">
        <v>10</v>
      </c>
      <c r="E24" s="12">
        <v>195.8</v>
      </c>
      <c r="F24" s="13">
        <f t="shared" si="0"/>
        <v>195.8</v>
      </c>
    </row>
    <row r="25" ht="18.75" spans="1:6">
      <c r="A25" s="7">
        <v>23</v>
      </c>
      <c r="B25" s="10" t="s">
        <v>40</v>
      </c>
      <c r="C25" s="11" t="s">
        <v>16</v>
      </c>
      <c r="D25" s="11" t="s">
        <v>41</v>
      </c>
      <c r="E25" s="12">
        <v>25.92</v>
      </c>
      <c r="F25" s="13">
        <f t="shared" si="0"/>
        <v>155.52</v>
      </c>
    </row>
    <row r="26" ht="18.75" spans="1:6">
      <c r="A26" s="7">
        <v>24</v>
      </c>
      <c r="B26" s="10" t="s">
        <v>42</v>
      </c>
      <c r="C26" s="11" t="s">
        <v>16</v>
      </c>
      <c r="D26" s="11" t="s">
        <v>43</v>
      </c>
      <c r="E26" s="12">
        <v>19.28</v>
      </c>
      <c r="F26" s="13">
        <f t="shared" si="0"/>
        <v>385.6</v>
      </c>
    </row>
    <row r="27" ht="18.75" spans="1:6">
      <c r="A27" s="7">
        <v>25</v>
      </c>
      <c r="B27" s="10" t="s">
        <v>44</v>
      </c>
      <c r="C27" s="11" t="s">
        <v>16</v>
      </c>
      <c r="D27" s="11" t="s">
        <v>38</v>
      </c>
      <c r="E27" s="12">
        <v>1.51</v>
      </c>
      <c r="F27" s="13">
        <f t="shared" si="0"/>
        <v>6.04</v>
      </c>
    </row>
    <row r="28" ht="18.75" spans="1:6">
      <c r="A28" s="7">
        <v>26</v>
      </c>
      <c r="B28" s="10" t="s">
        <v>45</v>
      </c>
      <c r="C28" s="11" t="s">
        <v>16</v>
      </c>
      <c r="D28" s="11" t="s">
        <v>10</v>
      </c>
      <c r="E28" s="12">
        <v>1174.75</v>
      </c>
      <c r="F28" s="13">
        <f t="shared" si="0"/>
        <v>1174.75</v>
      </c>
    </row>
    <row r="29" ht="18.75" spans="1:6">
      <c r="A29" s="7">
        <v>27</v>
      </c>
      <c r="B29" s="10" t="s">
        <v>46</v>
      </c>
      <c r="C29" s="11" t="s">
        <v>16</v>
      </c>
      <c r="D29" s="11" t="s">
        <v>41</v>
      </c>
      <c r="E29" s="12">
        <v>3.02</v>
      </c>
      <c r="F29" s="13">
        <f t="shared" si="0"/>
        <v>18.12</v>
      </c>
    </row>
    <row r="30" ht="18.75" spans="1:6">
      <c r="A30" s="7">
        <v>28</v>
      </c>
      <c r="B30" s="10" t="s">
        <v>47</v>
      </c>
      <c r="C30" s="11" t="s">
        <v>16</v>
      </c>
      <c r="D30" s="11" t="s">
        <v>33</v>
      </c>
      <c r="E30" s="12">
        <v>1.8</v>
      </c>
      <c r="F30" s="13">
        <f t="shared" si="0"/>
        <v>27</v>
      </c>
    </row>
    <row r="31" ht="18.75" spans="1:6">
      <c r="A31" s="7">
        <v>29</v>
      </c>
      <c r="B31" s="10" t="s">
        <v>48</v>
      </c>
      <c r="C31" s="11" t="s">
        <v>16</v>
      </c>
      <c r="D31" s="11" t="s">
        <v>23</v>
      </c>
      <c r="E31" s="12">
        <v>19.58</v>
      </c>
      <c r="F31" s="13">
        <f t="shared" si="0"/>
        <v>39.16</v>
      </c>
    </row>
    <row r="32" ht="18.75" spans="1:6">
      <c r="A32" s="7">
        <v>30</v>
      </c>
      <c r="B32" s="10" t="s">
        <v>49</v>
      </c>
      <c r="C32" s="11" t="s">
        <v>16</v>
      </c>
      <c r="D32" s="11" t="s">
        <v>23</v>
      </c>
      <c r="E32" s="12">
        <v>0.91</v>
      </c>
      <c r="F32" s="13">
        <f t="shared" si="0"/>
        <v>1.82</v>
      </c>
    </row>
    <row r="33" ht="18.75" spans="1:6">
      <c r="A33" s="7">
        <v>31</v>
      </c>
      <c r="B33" s="10" t="s">
        <v>50</v>
      </c>
      <c r="C33" s="11" t="s">
        <v>16</v>
      </c>
      <c r="D33" s="11" t="s">
        <v>23</v>
      </c>
      <c r="E33" s="12">
        <v>11.56</v>
      </c>
      <c r="F33" s="13">
        <f t="shared" si="0"/>
        <v>23.12</v>
      </c>
    </row>
    <row r="34" ht="18.75" spans="1:6">
      <c r="A34" s="7">
        <v>32</v>
      </c>
      <c r="B34" s="10" t="s">
        <v>51</v>
      </c>
      <c r="C34" s="11" t="s">
        <v>16</v>
      </c>
      <c r="D34" s="11" t="s">
        <v>38</v>
      </c>
      <c r="E34" s="12">
        <v>16.57</v>
      </c>
      <c r="F34" s="13">
        <f t="shared" si="0"/>
        <v>66.28</v>
      </c>
    </row>
    <row r="35" ht="18.75" spans="1:6">
      <c r="A35" s="7">
        <v>33</v>
      </c>
      <c r="B35" s="10" t="s">
        <v>52</v>
      </c>
      <c r="C35" s="11" t="s">
        <v>16</v>
      </c>
      <c r="D35" s="11" t="s">
        <v>10</v>
      </c>
      <c r="E35" s="12">
        <v>23.49</v>
      </c>
      <c r="F35" s="13">
        <f t="shared" si="0"/>
        <v>23.49</v>
      </c>
    </row>
    <row r="36" ht="18.75" spans="1:6">
      <c r="A36" s="7">
        <v>34</v>
      </c>
      <c r="B36" s="10" t="s">
        <v>53</v>
      </c>
      <c r="C36" s="11" t="s">
        <v>16</v>
      </c>
      <c r="D36" s="11" t="s">
        <v>23</v>
      </c>
      <c r="E36" s="12">
        <v>90.37</v>
      </c>
      <c r="F36" s="13">
        <f t="shared" si="0"/>
        <v>180.74</v>
      </c>
    </row>
    <row r="37" ht="18.75" spans="1:6">
      <c r="A37" s="7">
        <v>35</v>
      </c>
      <c r="B37" s="10" t="s">
        <v>54</v>
      </c>
      <c r="C37" s="11" t="s">
        <v>16</v>
      </c>
      <c r="D37" s="11" t="s">
        <v>23</v>
      </c>
      <c r="E37" s="12">
        <v>135.56</v>
      </c>
      <c r="F37" s="13">
        <f t="shared" si="0"/>
        <v>271.12</v>
      </c>
    </row>
    <row r="38" ht="18.75" spans="1:6">
      <c r="A38" s="7">
        <v>36</v>
      </c>
      <c r="B38" s="10" t="s">
        <v>55</v>
      </c>
      <c r="C38" s="11" t="s">
        <v>16</v>
      </c>
      <c r="D38" s="11" t="s">
        <v>38</v>
      </c>
      <c r="E38" s="12">
        <v>10.55</v>
      </c>
      <c r="F38" s="13">
        <f t="shared" si="0"/>
        <v>42.2</v>
      </c>
    </row>
    <row r="39" ht="18.75" spans="1:6">
      <c r="A39" s="7">
        <v>37</v>
      </c>
      <c r="B39" s="10" t="s">
        <v>56</v>
      </c>
      <c r="C39" s="11" t="s">
        <v>16</v>
      </c>
      <c r="D39" s="11" t="s">
        <v>23</v>
      </c>
      <c r="E39" s="12">
        <v>18.08</v>
      </c>
      <c r="F39" s="13">
        <f t="shared" si="0"/>
        <v>36.16</v>
      </c>
    </row>
    <row r="40" ht="18.75" spans="1:6">
      <c r="A40" s="7">
        <v>38</v>
      </c>
      <c r="B40" s="10" t="s">
        <v>57</v>
      </c>
      <c r="C40" s="11" t="s">
        <v>16</v>
      </c>
      <c r="D40" s="11" t="s">
        <v>23</v>
      </c>
      <c r="E40" s="12">
        <v>2.72</v>
      </c>
      <c r="F40" s="13">
        <f t="shared" si="0"/>
        <v>5.44</v>
      </c>
    </row>
    <row r="41" ht="18.75" spans="1:6">
      <c r="A41" s="7">
        <v>39</v>
      </c>
      <c r="B41" s="10" t="s">
        <v>58</v>
      </c>
      <c r="C41" s="11" t="s">
        <v>16</v>
      </c>
      <c r="D41" s="11" t="s">
        <v>10</v>
      </c>
      <c r="E41" s="12">
        <v>54.22</v>
      </c>
      <c r="F41" s="13">
        <f t="shared" si="0"/>
        <v>54.22</v>
      </c>
    </row>
    <row r="42" ht="18.75" spans="1:6">
      <c r="A42" s="7">
        <v>40</v>
      </c>
      <c r="B42" s="10" t="s">
        <v>59</v>
      </c>
      <c r="C42" s="11" t="s">
        <v>16</v>
      </c>
      <c r="D42" s="11" t="s">
        <v>10</v>
      </c>
      <c r="E42" s="12">
        <v>165.67</v>
      </c>
      <c r="F42" s="13">
        <f t="shared" si="0"/>
        <v>165.67</v>
      </c>
    </row>
    <row r="43" ht="18.75" spans="1:6">
      <c r="A43" s="7">
        <v>41</v>
      </c>
      <c r="B43" s="10" t="s">
        <v>60</v>
      </c>
      <c r="C43" s="11" t="s">
        <v>16</v>
      </c>
      <c r="D43" s="11" t="s">
        <v>61</v>
      </c>
      <c r="E43" s="12">
        <v>2.72</v>
      </c>
      <c r="F43" s="13">
        <f t="shared" si="0"/>
        <v>27.2</v>
      </c>
    </row>
    <row r="44" ht="18.75" spans="1:6">
      <c r="A44" s="7">
        <v>42</v>
      </c>
      <c r="B44" s="10" t="s">
        <v>62</v>
      </c>
      <c r="C44" s="11" t="s">
        <v>16</v>
      </c>
      <c r="D44" s="11" t="s">
        <v>23</v>
      </c>
      <c r="E44" s="12">
        <v>692.79</v>
      </c>
      <c r="F44" s="13">
        <f t="shared" si="0"/>
        <v>1385.58</v>
      </c>
    </row>
    <row r="45" ht="18.75" spans="1:6">
      <c r="A45" s="7">
        <v>43</v>
      </c>
      <c r="B45" s="10" t="s">
        <v>63</v>
      </c>
      <c r="C45" s="11" t="s">
        <v>16</v>
      </c>
      <c r="D45" s="11" t="s">
        <v>64</v>
      </c>
      <c r="E45" s="12">
        <v>3.62</v>
      </c>
      <c r="F45" s="13">
        <f t="shared" si="0"/>
        <v>543</v>
      </c>
    </row>
    <row r="46" ht="18.75" spans="1:6">
      <c r="A46" s="7">
        <v>44</v>
      </c>
      <c r="B46" s="10" t="s">
        <v>65</v>
      </c>
      <c r="C46" s="11" t="s">
        <v>16</v>
      </c>
      <c r="D46" s="11" t="s">
        <v>66</v>
      </c>
      <c r="E46" s="12">
        <v>1.39</v>
      </c>
      <c r="F46" s="13">
        <f t="shared" si="0"/>
        <v>69.5</v>
      </c>
    </row>
    <row r="47" ht="18.75" spans="1:6">
      <c r="A47" s="14">
        <v>45</v>
      </c>
      <c r="B47" s="10" t="s">
        <v>67</v>
      </c>
      <c r="C47" s="11" t="s">
        <v>9</v>
      </c>
      <c r="D47" s="11" t="s">
        <v>30</v>
      </c>
      <c r="E47" s="12">
        <v>147.61</v>
      </c>
      <c r="F47" s="13">
        <f t="shared" si="0"/>
        <v>442.83</v>
      </c>
    </row>
    <row r="48" ht="18.75" spans="1:6">
      <c r="A48" s="14">
        <v>46</v>
      </c>
      <c r="B48" s="15" t="s">
        <v>68</v>
      </c>
      <c r="C48" s="9" t="s">
        <v>69</v>
      </c>
      <c r="D48" s="9">
        <v>1</v>
      </c>
      <c r="E48" s="12">
        <v>21585.26</v>
      </c>
      <c r="F48" s="13">
        <f t="shared" si="0"/>
        <v>21585.26</v>
      </c>
    </row>
    <row r="49" ht="18.75" spans="1:6">
      <c r="A49" s="14">
        <v>47</v>
      </c>
      <c r="B49" s="16" t="s">
        <v>70</v>
      </c>
      <c r="C49" s="9" t="s">
        <v>69</v>
      </c>
      <c r="D49" s="9">
        <v>2</v>
      </c>
      <c r="E49" s="12">
        <v>9843.85</v>
      </c>
      <c r="F49" s="13">
        <f t="shared" si="0"/>
        <v>19687.7</v>
      </c>
    </row>
    <row r="50" ht="18.75" spans="1:6">
      <c r="A50" s="14">
        <v>48</v>
      </c>
      <c r="B50" s="16" t="s">
        <v>71</v>
      </c>
      <c r="C50" s="9" t="s">
        <v>72</v>
      </c>
      <c r="D50" s="9">
        <v>1</v>
      </c>
      <c r="E50" s="12">
        <v>20482.83</v>
      </c>
      <c r="F50" s="13">
        <f t="shared" si="0"/>
        <v>20482.83</v>
      </c>
    </row>
    <row r="51" ht="18.75" spans="1:6">
      <c r="A51" s="14">
        <v>49</v>
      </c>
      <c r="B51" s="16" t="s">
        <v>73</v>
      </c>
      <c r="C51" s="9" t="s">
        <v>69</v>
      </c>
      <c r="D51" s="9">
        <v>1</v>
      </c>
      <c r="E51" s="12">
        <v>1144.63</v>
      </c>
      <c r="F51" s="13">
        <f t="shared" si="0"/>
        <v>1144.63</v>
      </c>
    </row>
    <row r="52" ht="18.75" spans="1:6">
      <c r="A52" s="14">
        <v>50</v>
      </c>
      <c r="B52" s="16" t="s">
        <v>74</v>
      </c>
      <c r="C52" s="9" t="s">
        <v>69</v>
      </c>
      <c r="D52" s="9">
        <v>1</v>
      </c>
      <c r="E52" s="12">
        <v>662.69</v>
      </c>
      <c r="F52" s="13">
        <f t="shared" si="0"/>
        <v>662.69</v>
      </c>
    </row>
    <row r="53" ht="18.75" spans="1:6">
      <c r="A53" s="14">
        <v>51</v>
      </c>
      <c r="B53" s="16" t="s">
        <v>75</v>
      </c>
      <c r="C53" s="9" t="s">
        <v>76</v>
      </c>
      <c r="D53" s="9">
        <v>1</v>
      </c>
      <c r="E53" s="12">
        <v>5073.14</v>
      </c>
      <c r="F53" s="13">
        <f t="shared" si="0"/>
        <v>5073.14</v>
      </c>
    </row>
    <row r="54" ht="18.75" spans="1:6">
      <c r="A54" s="14">
        <v>52</v>
      </c>
      <c r="B54" s="16" t="s">
        <v>77</v>
      </c>
      <c r="C54" s="9" t="s">
        <v>76</v>
      </c>
      <c r="D54" s="9">
        <v>1</v>
      </c>
      <c r="E54" s="12">
        <v>7609.72</v>
      </c>
      <c r="F54" s="13">
        <f t="shared" si="0"/>
        <v>7609.72</v>
      </c>
    </row>
    <row r="55" ht="18.75" spans="1:6">
      <c r="A55" s="14">
        <v>53</v>
      </c>
      <c r="B55" s="16" t="s">
        <v>78</v>
      </c>
      <c r="C55" s="9" t="s">
        <v>69</v>
      </c>
      <c r="D55" s="9">
        <v>2</v>
      </c>
      <c r="E55" s="12">
        <v>871.94</v>
      </c>
      <c r="F55" s="13">
        <f t="shared" si="0"/>
        <v>1743.88</v>
      </c>
    </row>
    <row r="56" ht="18.75" spans="1:6">
      <c r="A56" s="14">
        <v>54</v>
      </c>
      <c r="B56" s="16" t="s">
        <v>79</v>
      </c>
      <c r="C56" s="9" t="s">
        <v>76</v>
      </c>
      <c r="D56" s="9">
        <v>1</v>
      </c>
      <c r="E56" s="12">
        <v>7926.79</v>
      </c>
      <c r="F56" s="13">
        <f t="shared" si="0"/>
        <v>7926.79</v>
      </c>
    </row>
    <row r="57" ht="18.75" spans="1:6">
      <c r="A57" s="14">
        <v>55</v>
      </c>
      <c r="B57" s="16" t="s">
        <v>80</v>
      </c>
      <c r="C57" s="9" t="s">
        <v>81</v>
      </c>
      <c r="D57" s="9">
        <v>2</v>
      </c>
      <c r="E57" s="12">
        <v>68.07</v>
      </c>
      <c r="F57" s="13">
        <f t="shared" si="0"/>
        <v>136.14</v>
      </c>
    </row>
    <row r="58" ht="18.75" spans="1:6">
      <c r="A58" s="14">
        <v>56</v>
      </c>
      <c r="B58" s="16" t="s">
        <v>82</v>
      </c>
      <c r="C58" s="9" t="s">
        <v>83</v>
      </c>
      <c r="D58" s="9">
        <v>125</v>
      </c>
      <c r="E58" s="12">
        <v>4.82</v>
      </c>
      <c r="F58" s="13">
        <f t="shared" si="0"/>
        <v>602.5</v>
      </c>
    </row>
    <row r="59" ht="18.75" spans="1:6">
      <c r="A59" s="14">
        <v>57</v>
      </c>
      <c r="B59" s="16" t="s">
        <v>84</v>
      </c>
      <c r="C59" s="9" t="s">
        <v>16</v>
      </c>
      <c r="D59" s="9">
        <v>2</v>
      </c>
      <c r="E59" s="12">
        <v>297</v>
      </c>
      <c r="F59" s="13">
        <f t="shared" si="0"/>
        <v>594</v>
      </c>
    </row>
    <row r="60" ht="18.75" spans="1:6">
      <c r="A60" s="14">
        <v>58</v>
      </c>
      <c r="B60" s="16" t="s">
        <v>85</v>
      </c>
      <c r="C60" s="9" t="s">
        <v>83</v>
      </c>
      <c r="D60" s="9">
        <v>100</v>
      </c>
      <c r="E60" s="12">
        <v>5.57</v>
      </c>
      <c r="F60" s="13">
        <f t="shared" si="0"/>
        <v>557</v>
      </c>
    </row>
    <row r="61" ht="18.75" spans="1:6">
      <c r="A61" s="14">
        <v>59</v>
      </c>
      <c r="B61" s="16" t="s">
        <v>86</v>
      </c>
      <c r="C61" s="9" t="s">
        <v>16</v>
      </c>
      <c r="D61" s="9">
        <v>2</v>
      </c>
      <c r="E61" s="12">
        <v>15.66</v>
      </c>
      <c r="F61" s="13">
        <f t="shared" si="0"/>
        <v>31.32</v>
      </c>
    </row>
    <row r="62" ht="18.75" spans="1:6">
      <c r="A62" s="14">
        <v>60</v>
      </c>
      <c r="B62" s="16" t="s">
        <v>87</v>
      </c>
      <c r="C62" s="9" t="s">
        <v>81</v>
      </c>
      <c r="D62" s="9">
        <v>1</v>
      </c>
      <c r="E62" s="12">
        <v>106.03</v>
      </c>
      <c r="F62" s="13">
        <f t="shared" si="0"/>
        <v>106.03</v>
      </c>
    </row>
    <row r="63" ht="18.75" spans="1:6">
      <c r="A63" s="14">
        <v>61</v>
      </c>
      <c r="B63" s="17" t="s">
        <v>88</v>
      </c>
      <c r="C63" s="9"/>
      <c r="D63" s="9"/>
      <c r="E63" s="12"/>
      <c r="F63" s="13"/>
    </row>
    <row r="64" ht="18.75" spans="1:6">
      <c r="A64" s="14">
        <v>62</v>
      </c>
      <c r="B64" s="16" t="s">
        <v>89</v>
      </c>
      <c r="C64" s="9" t="s">
        <v>83</v>
      </c>
      <c r="D64" s="9">
        <v>150</v>
      </c>
      <c r="E64" s="12">
        <v>51.81</v>
      </c>
      <c r="F64" s="13">
        <f t="shared" si="0"/>
        <v>7771.5</v>
      </c>
    </row>
    <row r="65" ht="18.75" spans="1:6">
      <c r="A65" s="14">
        <v>63</v>
      </c>
      <c r="B65" s="16" t="s">
        <v>90</v>
      </c>
      <c r="C65" s="9" t="s">
        <v>83</v>
      </c>
      <c r="D65" s="9">
        <v>150</v>
      </c>
      <c r="E65" s="12">
        <v>277.13</v>
      </c>
      <c r="F65" s="13">
        <f t="shared" si="0"/>
        <v>41569.5</v>
      </c>
    </row>
    <row r="66" ht="18.75" spans="1:6">
      <c r="A66" s="14">
        <v>64</v>
      </c>
      <c r="B66" s="17" t="s">
        <v>91</v>
      </c>
      <c r="C66" s="9"/>
      <c r="D66" s="9"/>
      <c r="E66" s="12"/>
      <c r="F66" s="13"/>
    </row>
    <row r="67" ht="37.5" spans="1:6">
      <c r="A67" s="14">
        <v>65</v>
      </c>
      <c r="B67" s="16" t="s">
        <v>92</v>
      </c>
      <c r="C67" s="9" t="s">
        <v>69</v>
      </c>
      <c r="D67" s="9">
        <v>1</v>
      </c>
      <c r="E67" s="12">
        <v>19880.38</v>
      </c>
      <c r="F67" s="13">
        <f t="shared" si="0"/>
        <v>19880.38</v>
      </c>
    </row>
    <row r="68" ht="37.5" spans="1:6">
      <c r="A68" s="14">
        <v>66</v>
      </c>
      <c r="B68" s="16" t="s">
        <v>93</v>
      </c>
      <c r="C68" s="9" t="s">
        <v>69</v>
      </c>
      <c r="D68" s="9">
        <v>1</v>
      </c>
      <c r="E68" s="12">
        <v>7831.66</v>
      </c>
      <c r="F68" s="13">
        <f t="shared" si="0"/>
        <v>7831.66</v>
      </c>
    </row>
    <row r="69" ht="18.75" spans="1:6">
      <c r="A69" s="14">
        <v>67</v>
      </c>
      <c r="B69" s="16" t="s">
        <v>94</v>
      </c>
      <c r="C69" s="9" t="s">
        <v>69</v>
      </c>
      <c r="D69" s="9">
        <v>1</v>
      </c>
      <c r="E69" s="12">
        <v>8434.1</v>
      </c>
      <c r="F69" s="13">
        <f t="shared" ref="F69:F79" si="1">D69*E69</f>
        <v>8434.1</v>
      </c>
    </row>
    <row r="70" ht="18.75" spans="1:6">
      <c r="A70" s="14">
        <v>68</v>
      </c>
      <c r="B70" s="16" t="s">
        <v>95</v>
      </c>
      <c r="C70" s="9" t="s">
        <v>69</v>
      </c>
      <c r="D70" s="9">
        <v>1</v>
      </c>
      <c r="E70" s="12">
        <v>4518.27</v>
      </c>
      <c r="F70" s="13">
        <f t="shared" si="1"/>
        <v>4518.27</v>
      </c>
    </row>
    <row r="71" ht="18.75" spans="1:6">
      <c r="A71" s="14">
        <v>69</v>
      </c>
      <c r="B71" s="16" t="s">
        <v>96</v>
      </c>
      <c r="C71" s="9" t="s">
        <v>69</v>
      </c>
      <c r="D71" s="9">
        <v>1</v>
      </c>
      <c r="E71" s="12">
        <v>5421.91</v>
      </c>
      <c r="F71" s="13">
        <f t="shared" si="1"/>
        <v>5421.91</v>
      </c>
    </row>
    <row r="72" ht="18.75" spans="1:6">
      <c r="A72" s="14">
        <v>70</v>
      </c>
      <c r="B72" s="16" t="s">
        <v>85</v>
      </c>
      <c r="C72" s="9" t="s">
        <v>83</v>
      </c>
      <c r="D72" s="9">
        <v>100</v>
      </c>
      <c r="E72" s="12">
        <v>5.57</v>
      </c>
      <c r="F72" s="13">
        <f t="shared" si="1"/>
        <v>557</v>
      </c>
    </row>
    <row r="73" ht="18.75" spans="1:6">
      <c r="A73" s="14">
        <v>71</v>
      </c>
      <c r="B73" s="17" t="s">
        <v>97</v>
      </c>
      <c r="C73" s="9"/>
      <c r="D73" s="9"/>
      <c r="E73" s="12"/>
      <c r="F73" s="13"/>
    </row>
    <row r="74" ht="18.75" spans="1:6">
      <c r="A74" s="14">
        <v>72</v>
      </c>
      <c r="B74" s="16" t="s">
        <v>98</v>
      </c>
      <c r="C74" s="9" t="s">
        <v>99</v>
      </c>
      <c r="D74" s="9">
        <v>6</v>
      </c>
      <c r="E74" s="12">
        <v>3915.84</v>
      </c>
      <c r="F74" s="13">
        <f t="shared" si="1"/>
        <v>23495.04</v>
      </c>
    </row>
    <row r="75" ht="18.75" spans="1:6">
      <c r="A75" s="14">
        <v>73</v>
      </c>
      <c r="B75" s="16" t="s">
        <v>100</v>
      </c>
      <c r="C75" s="9" t="s">
        <v>72</v>
      </c>
      <c r="D75" s="9">
        <v>2</v>
      </c>
      <c r="E75" s="12">
        <v>786.17</v>
      </c>
      <c r="F75" s="13">
        <f t="shared" si="1"/>
        <v>1572.34</v>
      </c>
    </row>
    <row r="76" ht="18.75" spans="1:6">
      <c r="A76" s="14">
        <v>74</v>
      </c>
      <c r="B76" s="15" t="s">
        <v>101</v>
      </c>
      <c r="C76" s="9" t="s">
        <v>69</v>
      </c>
      <c r="D76" s="9">
        <v>1</v>
      </c>
      <c r="E76" s="12">
        <v>1789.24</v>
      </c>
      <c r="F76" s="13">
        <f t="shared" si="1"/>
        <v>1789.24</v>
      </c>
    </row>
    <row r="77" ht="18.75" spans="1:6">
      <c r="A77" s="14">
        <v>75</v>
      </c>
      <c r="B77" s="18" t="s">
        <v>102</v>
      </c>
      <c r="C77" s="19"/>
      <c r="D77" s="20"/>
      <c r="E77" s="12"/>
      <c r="F77" s="21"/>
    </row>
    <row r="78" ht="18.75" spans="1:6">
      <c r="A78" s="14">
        <v>76</v>
      </c>
      <c r="B78" s="22" t="s">
        <v>103</v>
      </c>
      <c r="C78" s="19" t="s">
        <v>69</v>
      </c>
      <c r="D78" s="19">
        <v>2</v>
      </c>
      <c r="E78" s="12">
        <v>500</v>
      </c>
      <c r="F78" s="21">
        <f t="shared" si="1"/>
        <v>1000</v>
      </c>
    </row>
    <row r="79" ht="18.75" spans="1:6">
      <c r="A79" s="14">
        <v>77</v>
      </c>
      <c r="B79" s="23" t="s">
        <v>104</v>
      </c>
      <c r="C79" s="24" t="s">
        <v>83</v>
      </c>
      <c r="D79" s="25">
        <v>484</v>
      </c>
      <c r="E79" s="26">
        <v>4.25</v>
      </c>
      <c r="F79" s="21">
        <f t="shared" si="1"/>
        <v>2057</v>
      </c>
    </row>
    <row r="80" ht="18.75" spans="1:6">
      <c r="A80" s="14">
        <v>78</v>
      </c>
      <c r="B80" s="27" t="s">
        <v>105</v>
      </c>
      <c r="C80" s="24" t="s">
        <v>83</v>
      </c>
      <c r="D80" s="25">
        <v>286</v>
      </c>
      <c r="E80" s="26">
        <v>2.3</v>
      </c>
      <c r="F80" s="26">
        <v>657.8</v>
      </c>
    </row>
    <row r="81" ht="18.75" spans="1:6">
      <c r="A81" s="14">
        <v>79</v>
      </c>
      <c r="B81" s="27" t="s">
        <v>106</v>
      </c>
      <c r="C81" s="24" t="s">
        <v>83</v>
      </c>
      <c r="D81" s="25">
        <v>56</v>
      </c>
      <c r="E81" s="26">
        <v>3.25</v>
      </c>
      <c r="F81" s="26">
        <v>182</v>
      </c>
    </row>
    <row r="82" ht="56.25" spans="1:6">
      <c r="A82" s="14">
        <v>80</v>
      </c>
      <c r="B82" s="27" t="s">
        <v>107</v>
      </c>
      <c r="C82" s="24" t="s">
        <v>83</v>
      </c>
      <c r="D82" s="26">
        <v>287</v>
      </c>
      <c r="E82" s="26">
        <v>13</v>
      </c>
      <c r="F82" s="26">
        <v>3731</v>
      </c>
    </row>
    <row r="83" ht="56.25" spans="1:6">
      <c r="A83" s="14">
        <v>81</v>
      </c>
      <c r="B83" s="27" t="s">
        <v>108</v>
      </c>
      <c r="C83" s="24" t="s">
        <v>83</v>
      </c>
      <c r="D83" s="26">
        <v>286</v>
      </c>
      <c r="E83" s="26">
        <v>10</v>
      </c>
      <c r="F83" s="26">
        <v>2860</v>
      </c>
    </row>
    <row r="84" ht="56.25" spans="1:6">
      <c r="A84" s="14">
        <v>82</v>
      </c>
      <c r="B84" s="27" t="s">
        <v>109</v>
      </c>
      <c r="C84" s="24" t="s">
        <v>110</v>
      </c>
      <c r="D84" s="26">
        <v>4</v>
      </c>
      <c r="E84" s="26">
        <v>600</v>
      </c>
      <c r="F84" s="26">
        <v>2400</v>
      </c>
    </row>
    <row r="85" ht="18.75" spans="1:6">
      <c r="A85" s="14">
        <v>83</v>
      </c>
      <c r="B85" s="27" t="s">
        <v>111</v>
      </c>
      <c r="C85" s="24" t="s">
        <v>112</v>
      </c>
      <c r="D85" s="26">
        <v>1</v>
      </c>
      <c r="E85" s="26">
        <v>2000</v>
      </c>
      <c r="F85" s="26">
        <v>2000</v>
      </c>
    </row>
    <row r="86" ht="18.75" spans="1:6">
      <c r="A86" s="14">
        <v>84</v>
      </c>
      <c r="B86" s="28" t="s">
        <v>113</v>
      </c>
      <c r="C86" s="24" t="s">
        <v>76</v>
      </c>
      <c r="D86" s="26">
        <v>1</v>
      </c>
      <c r="E86" s="26">
        <v>9706.56</v>
      </c>
      <c r="F86" s="26">
        <v>9706.56</v>
      </c>
    </row>
    <row r="87" ht="18.75" spans="1:6">
      <c r="A87" s="14">
        <v>85</v>
      </c>
      <c r="B87" s="27" t="s">
        <v>114</v>
      </c>
      <c r="C87" s="24" t="s">
        <v>76</v>
      </c>
      <c r="D87" s="26">
        <v>1</v>
      </c>
      <c r="E87" s="26">
        <v>1500</v>
      </c>
      <c r="F87" s="26">
        <v>1500</v>
      </c>
    </row>
    <row r="88" ht="18.75" spans="1:6">
      <c r="A88" s="14">
        <v>86</v>
      </c>
      <c r="B88" s="27" t="s">
        <v>115</v>
      </c>
      <c r="C88" s="24" t="s">
        <v>76</v>
      </c>
      <c r="D88" s="26">
        <v>1</v>
      </c>
      <c r="E88" s="26">
        <v>852.6</v>
      </c>
      <c r="F88" s="26">
        <v>852.6</v>
      </c>
    </row>
    <row r="89" ht="18.75" spans="1:6">
      <c r="A89" s="14">
        <v>87</v>
      </c>
      <c r="B89" s="27" t="s">
        <v>116</v>
      </c>
      <c r="C89" s="24" t="s">
        <v>16</v>
      </c>
      <c r="D89" s="26">
        <v>2</v>
      </c>
      <c r="E89" s="9">
        <v>3726</v>
      </c>
      <c r="F89" s="9">
        <v>7452</v>
      </c>
    </row>
    <row r="90" ht="18.75" spans="1:6">
      <c r="A90" s="14">
        <v>88</v>
      </c>
      <c r="B90" s="29" t="s">
        <v>117</v>
      </c>
      <c r="C90" s="9"/>
      <c r="D90" s="9"/>
      <c r="E90" s="9"/>
      <c r="F90" s="9"/>
    </row>
    <row r="91" ht="75" spans="1:6">
      <c r="A91" s="14">
        <v>89</v>
      </c>
      <c r="B91" s="27" t="s">
        <v>118</v>
      </c>
      <c r="C91" s="24" t="s">
        <v>16</v>
      </c>
      <c r="D91" s="26">
        <v>1</v>
      </c>
      <c r="E91" s="30">
        <v>7163.52</v>
      </c>
      <c r="F91" s="12">
        <f>D91*E91</f>
        <v>7163.52</v>
      </c>
    </row>
    <row r="92" ht="56.25" spans="1:6">
      <c r="A92" s="14">
        <v>90</v>
      </c>
      <c r="B92" s="28" t="s">
        <v>119</v>
      </c>
      <c r="C92" s="24" t="s">
        <v>16</v>
      </c>
      <c r="D92" s="26">
        <v>8</v>
      </c>
      <c r="E92" s="30">
        <v>2387.84</v>
      </c>
      <c r="F92" s="12">
        <f t="shared" ref="F92:F101" si="2">D92*E92</f>
        <v>19102.72</v>
      </c>
    </row>
    <row r="93" ht="37.5" spans="1:6">
      <c r="A93" s="14">
        <v>91</v>
      </c>
      <c r="B93" s="27" t="s">
        <v>120</v>
      </c>
      <c r="C93" s="24" t="s">
        <v>83</v>
      </c>
      <c r="D93" s="26">
        <v>175</v>
      </c>
      <c r="E93" s="30">
        <v>178.53</v>
      </c>
      <c r="F93" s="12">
        <f t="shared" si="2"/>
        <v>31242.75</v>
      </c>
    </row>
    <row r="94" ht="18.75" spans="1:6">
      <c r="A94" s="14">
        <v>92</v>
      </c>
      <c r="B94" s="27" t="s">
        <v>121</v>
      </c>
      <c r="C94" s="24" t="s">
        <v>83</v>
      </c>
      <c r="D94" s="26">
        <v>105.98</v>
      </c>
      <c r="E94" s="30">
        <v>61.31</v>
      </c>
      <c r="F94" s="12">
        <f t="shared" si="2"/>
        <v>6497.6338</v>
      </c>
    </row>
    <row r="95" ht="37.5" spans="1:6">
      <c r="A95" s="14">
        <v>93</v>
      </c>
      <c r="B95" s="27" t="s">
        <v>122</v>
      </c>
      <c r="C95" s="24" t="s">
        <v>83</v>
      </c>
      <c r="D95" s="26">
        <v>115.27</v>
      </c>
      <c r="E95" s="30">
        <v>73.63</v>
      </c>
      <c r="F95" s="12">
        <f t="shared" si="2"/>
        <v>8487.3301</v>
      </c>
    </row>
    <row r="96" ht="18.75" spans="1:6">
      <c r="A96" s="14">
        <v>94</v>
      </c>
      <c r="B96" s="27" t="s">
        <v>123</v>
      </c>
      <c r="C96" s="24" t="s">
        <v>16</v>
      </c>
      <c r="D96" s="26">
        <v>16</v>
      </c>
      <c r="E96" s="30">
        <v>73.27</v>
      </c>
      <c r="F96" s="12">
        <f t="shared" si="2"/>
        <v>1172.32</v>
      </c>
    </row>
    <row r="97" ht="18.75" spans="1:6">
      <c r="A97" s="14">
        <v>95</v>
      </c>
      <c r="B97" s="27" t="s">
        <v>124</v>
      </c>
      <c r="C97" s="24" t="s">
        <v>16</v>
      </c>
      <c r="D97" s="26">
        <v>6</v>
      </c>
      <c r="E97" s="30">
        <v>214.91</v>
      </c>
      <c r="F97" s="12">
        <f t="shared" si="2"/>
        <v>1289.46</v>
      </c>
    </row>
    <row r="98" ht="18.75" spans="1:6">
      <c r="A98" s="14">
        <v>96</v>
      </c>
      <c r="B98" s="27" t="s">
        <v>125</v>
      </c>
      <c r="C98" s="24" t="s">
        <v>83</v>
      </c>
      <c r="D98" s="26">
        <v>53.18</v>
      </c>
      <c r="E98" s="30">
        <v>28.7</v>
      </c>
      <c r="F98" s="12">
        <f t="shared" si="2"/>
        <v>1526.266</v>
      </c>
    </row>
    <row r="99" ht="18.75" spans="1:6">
      <c r="A99" s="14">
        <v>97</v>
      </c>
      <c r="B99" s="27" t="s">
        <v>126</v>
      </c>
      <c r="C99" s="24" t="s">
        <v>83</v>
      </c>
      <c r="D99" s="26">
        <v>53.18</v>
      </c>
      <c r="E99" s="30">
        <v>26.74</v>
      </c>
      <c r="F99" s="12">
        <f t="shared" si="2"/>
        <v>1422.0332</v>
      </c>
    </row>
    <row r="100" ht="18.75" spans="1:6">
      <c r="A100" s="14">
        <v>98</v>
      </c>
      <c r="B100" s="31" t="s">
        <v>127</v>
      </c>
      <c r="C100" s="24" t="s">
        <v>83</v>
      </c>
      <c r="D100" s="26">
        <v>59.98</v>
      </c>
      <c r="E100" s="30">
        <v>29.39</v>
      </c>
      <c r="F100" s="12">
        <f t="shared" si="2"/>
        <v>1762.8122</v>
      </c>
    </row>
    <row r="101" ht="18.75" spans="1:6">
      <c r="A101" s="14">
        <v>99</v>
      </c>
      <c r="B101" s="27" t="s">
        <v>128</v>
      </c>
      <c r="C101" s="24" t="s">
        <v>83</v>
      </c>
      <c r="D101" s="26">
        <v>30</v>
      </c>
      <c r="E101" s="30">
        <v>28.74</v>
      </c>
      <c r="F101" s="12">
        <f t="shared" si="2"/>
        <v>862.2</v>
      </c>
    </row>
    <row r="102" ht="20.25" spans="1:6">
      <c r="A102" s="14"/>
      <c r="B102" s="32" t="s">
        <v>129</v>
      </c>
      <c r="C102" s="33"/>
      <c r="D102" s="34"/>
      <c r="E102" s="35"/>
      <c r="F102" s="36">
        <f>SUM(F4:F101)</f>
        <v>347943.3153</v>
      </c>
    </row>
    <row r="103" ht="57" customHeight="1" spans="1:6">
      <c r="A103" s="37" t="s">
        <v>130</v>
      </c>
      <c r="B103" s="38"/>
      <c r="C103" s="38"/>
      <c r="D103" s="38"/>
      <c r="E103" s="38"/>
      <c r="F103" s="38"/>
    </row>
  </sheetData>
  <mergeCells count="2">
    <mergeCell ref="A1:F1"/>
    <mergeCell ref="A103:F1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植物要吃肉</cp:lastModifiedBy>
  <dcterms:created xsi:type="dcterms:W3CDTF">2023-11-12T03:01:00Z</dcterms:created>
  <dcterms:modified xsi:type="dcterms:W3CDTF">2023-11-14T07:21:52Z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97865C4CA5824A3D8CA99C603A33A9D1_13</vt:lpwstr>
  </property>
  <property fmtid="{D5CDD505-2E9C-101B-9397-08002B2CF9AE}" pid="3" name="KSOProductBuildVer">
    <vt:lpwstr>2052-12.1.0.15712</vt:lpwstr>
  </property>
</Properties>
</file>